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Sô_la_mviê_cNa_y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F6FBD63-086A-4A65-A9EE-4931573485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nh sách HS khuyết tậ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3" l="1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7" i="3"/>
  <c r="N45" i="3" l="1"/>
</calcChain>
</file>

<file path=xl/sharedStrings.xml><?xml version="1.0" encoding="utf-8"?>
<sst xmlns="http://schemas.openxmlformats.org/spreadsheetml/2006/main" count="446" uniqueCount="189">
  <si>
    <t>Trường</t>
  </si>
  <si>
    <t>TT</t>
  </si>
  <si>
    <t>Họ và tên</t>
  </si>
  <si>
    <t>Ngày tháng 
năm sinh</t>
  </si>
  <si>
    <t>Giới
 tính</t>
  </si>
  <si>
    <t>Lớp</t>
  </si>
  <si>
    <t>Diện
 hỗ trợ</t>
  </si>
  <si>
    <t>Dạng 
khuyết tật</t>
  </si>
  <si>
    <t>Mức độ 
khuyết tật</t>
  </si>
  <si>
    <t xml:space="preserve">Chi trả học bổng </t>
  </si>
  <si>
    <t>Tổng mức hỗ trợ (đ)</t>
  </si>
  <si>
    <t xml:space="preserve">Ngày </t>
  </si>
  <si>
    <t>Tháng</t>
  </si>
  <si>
    <t>Năm</t>
  </si>
  <si>
    <t>Mức học
 bổng hỗ 
trợ/tháng (đ)</t>
  </si>
  <si>
    <t>Số tháng
hỗ trợ</t>
  </si>
  <si>
    <t>Bản</t>
  </si>
  <si>
    <t>Nữ</t>
  </si>
  <si>
    <t>Nam</t>
  </si>
  <si>
    <t>Nặng</t>
  </si>
  <si>
    <t>Hộ nghèo</t>
  </si>
  <si>
    <t>Nhẹ</t>
  </si>
  <si>
    <t>Nhìn</t>
  </si>
  <si>
    <t>Vận động</t>
  </si>
  <si>
    <t>4A1</t>
  </si>
  <si>
    <t>01</t>
  </si>
  <si>
    <t>4A4</t>
  </si>
  <si>
    <t>Nghe, nói</t>
  </si>
  <si>
    <t>3A1</t>
  </si>
  <si>
    <t>Đặc biệt nặng</t>
  </si>
  <si>
    <t>4A2</t>
  </si>
  <si>
    <t>PTDTBT 
TH Sa Lông</t>
  </si>
  <si>
    <t>Con hộ nghèo</t>
  </si>
  <si>
    <t>Sa Lông 1</t>
  </si>
  <si>
    <t>Hồ A Khánh</t>
  </si>
  <si>
    <t>Hồ Thị Sung</t>
  </si>
  <si>
    <t>Giàng Xuân Trường</t>
  </si>
  <si>
    <t>Giàng A Bi</t>
  </si>
  <si>
    <t>Huổi Xưa</t>
  </si>
  <si>
    <t>Na Sang</t>
  </si>
  <si>
    <t>Sùng Thị Huyền</t>
  </si>
  <si>
    <t>Sùng A Só</t>
  </si>
  <si>
    <t>Huổi Xuân</t>
  </si>
  <si>
    <t>Lý A Hoàn</t>
  </si>
  <si>
    <t>Lầu Thị Xú</t>
  </si>
  <si>
    <t>Lầu A Kỷ</t>
  </si>
  <si>
    <t>Hờ Thị Mi</t>
  </si>
  <si>
    <t>Trí tuệ</t>
  </si>
  <si>
    <t>Hờ A Só</t>
  </si>
  <si>
    <t>4C</t>
  </si>
  <si>
    <t>3B</t>
  </si>
  <si>
    <t>2B</t>
  </si>
  <si>
    <t>Họ tên bố,
 mẹ</t>
  </si>
  <si>
    <t xml:space="preserve">Hộ khẩu thường trú </t>
  </si>
  <si>
    <t>Sùng Minh Huy</t>
  </si>
  <si>
    <t>Hồ Chim 2</t>
  </si>
  <si>
    <t>Sùng A Dơ</t>
  </si>
  <si>
    <t>Huổi Quang 1</t>
  </si>
  <si>
    <t>Giàng Thị Hiền</t>
  </si>
  <si>
    <t>Nghe nói</t>
  </si>
  <si>
    <t>Làng Dung</t>
  </si>
  <si>
    <t>Sùng A Hồ</t>
  </si>
  <si>
    <t>2A1</t>
  </si>
  <si>
    <t>Tổng</t>
  </si>
  <si>
    <t>Xã</t>
  </si>
  <si>
    <t>Tỉnh</t>
  </si>
  <si>
    <t>PTDTBT TH Ma Thì Hồ</t>
  </si>
  <si>
    <t>Sùng A Cá</t>
  </si>
  <si>
    <t>Điện Biên</t>
  </si>
  <si>
    <t>Giàng Thị Kía</t>
  </si>
  <si>
    <t>2A3</t>
  </si>
  <si>
    <t>Nghe - Nói</t>
  </si>
  <si>
    <t>Hồ Thị Cầu</t>
  </si>
  <si>
    <t>Giàng Thị Dùa</t>
  </si>
  <si>
    <t>2A4</t>
  </si>
  <si>
    <t>Giàng A Cở</t>
  </si>
  <si>
    <t>Huổi Mý</t>
  </si>
  <si>
    <t>Sùng A Cháng</t>
  </si>
  <si>
    <t>Hồ Chim 1</t>
  </si>
  <si>
    <t>4A3</t>
  </si>
  <si>
    <t>Nghe- nói</t>
  </si>
  <si>
    <t>Lý A Phông</t>
  </si>
  <si>
    <t>Thào Thị Xua</t>
  </si>
  <si>
    <t>1E</t>
  </si>
  <si>
    <t>Trí tuệ, vận động</t>
  </si>
  <si>
    <t>Thào A Cư</t>
  </si>
  <si>
    <t>Huổi Hạ</t>
  </si>
  <si>
    <t>Vừ Thị Giây</t>
  </si>
  <si>
    <t>nữ</t>
  </si>
  <si>
    <t>Vừ A Nếnh</t>
  </si>
  <si>
    <t>Huổi Lóng</t>
  </si>
  <si>
    <t>Nghe,
 nói</t>
  </si>
  <si>
    <t>Vàng A Xanh</t>
  </si>
  <si>
    <t xml:space="preserve"> Trí 
tuệ </t>
  </si>
  <si>
    <t xml:space="preserve">Vàng A 
Dủa </t>
  </si>
  <si>
    <t>Vàng Mạnh Thái</t>
  </si>
  <si>
    <t>MN số 1 Na Sang</t>
  </si>
  <si>
    <t>MG Lớn</t>
  </si>
  <si>
    <t>Hộ nghèo</t>
  </si>
  <si>
    <t>Vàng A Khai</t>
  </si>
  <si>
    <t>Vàng Duy Mạnh</t>
  </si>
  <si>
    <t xml:space="preserve">MG Bé </t>
  </si>
  <si>
    <t>Sình A Dìa</t>
  </si>
  <si>
    <t>MN số 2 Na Sang</t>
  </si>
  <si>
    <t xml:space="preserve">MG Lớn </t>
  </si>
  <si>
    <t>Mất 65%</t>
  </si>
  <si>
    <t>Sình A Sùng</t>
  </si>
  <si>
    <t xml:space="preserve"> Huổi Xuân </t>
  </si>
  <si>
    <t>Giàng A Sung</t>
  </si>
  <si>
    <t>Giàng Seo Vừ</t>
  </si>
  <si>
    <t>Giàng A Ánh</t>
  </si>
  <si>
    <t>MG Nhỡ</t>
  </si>
  <si>
    <t>Giàng A Vả</t>
  </si>
  <si>
    <t xml:space="preserve">Huổi Xưa </t>
  </si>
  <si>
    <t xml:space="preserve">Sùng A Thông </t>
  </si>
  <si>
    <t>MN Ma Thì Hồ</t>
  </si>
  <si>
    <t>Khác</t>
  </si>
  <si>
    <t>Sùng A Sè</t>
  </si>
  <si>
    <t xml:space="preserve">Sùng A Quang </t>
  </si>
  <si>
    <t xml:space="preserve">Vừ A Phúc </t>
  </si>
  <si>
    <t>Vừ A Chu</t>
  </si>
  <si>
    <t>Giàng Thị Linh</t>
  </si>
  <si>
    <t>Hạng Thị Ny</t>
  </si>
  <si>
    <t>Hạng A Phổng</t>
  </si>
  <si>
    <t>Huổi Chua</t>
  </si>
  <si>
    <t>Hồ Đăng Dư</t>
  </si>
  <si>
    <t>PTDTBT THCS Ma Thì Hồ</t>
  </si>
  <si>
    <t>6A3</t>
  </si>
  <si>
    <t>Hồ A Dùng</t>
  </si>
  <si>
    <t>Ma Thì Hồ 2</t>
  </si>
  <si>
    <t>Chớ Thị Thanh Xuân</t>
  </si>
  <si>
    <t>PTDTBT THCS Sa Lông</t>
  </si>
  <si>
    <t>6A1</t>
  </si>
  <si>
    <t>Giàng Thị Kháng</t>
  </si>
  <si>
    <t>Hồ Thị Mai</t>
  </si>
  <si>
    <t>8C2</t>
  </si>
  <si>
    <t>Thiểu năng 
trí tuệ</t>
  </si>
  <si>
    <t>Hồ Thị Sú</t>
  </si>
  <si>
    <t>Vàng Thị Phương</t>
  </si>
  <si>
    <t>9D3</t>
  </si>
  <si>
    <t>Vàng A Nính</t>
  </si>
  <si>
    <t>Cổng Trời</t>
  </si>
  <si>
    <t>Kháng A Sơn</t>
  </si>
  <si>
    <t>2011</t>
  </si>
  <si>
    <t>9D2</t>
  </si>
  <si>
    <t>Mù một mắt</t>
  </si>
  <si>
    <t>Kháng Thị Chía</t>
  </si>
  <si>
    <t>Sa Lông 2</t>
  </si>
  <si>
    <t>Giàng Thị Cú</t>
  </si>
  <si>
    <t>PTDTBT THCS Na Sang</t>
  </si>
  <si>
    <t>Giàng A Khá</t>
  </si>
  <si>
    <t>Lò Trọng Pháp</t>
  </si>
  <si>
    <t>7A2</t>
  </si>
  <si>
    <t>Thiểu năng trí tuệ</t>
  </si>
  <si>
    <t>Lò Văn Toàn</t>
  </si>
  <si>
    <t>Co Đứa</t>
  </si>
  <si>
    <t>Giàng A Pê</t>
  </si>
  <si>
    <t>7A4</t>
  </si>
  <si>
    <t>Giàng A Cự</t>
  </si>
  <si>
    <t>Sùng Thị Hoa</t>
  </si>
  <si>
    <t>8A3</t>
  </si>
  <si>
    <t>Sùng A Mua</t>
  </si>
  <si>
    <t>Lò Văn Mười</t>
  </si>
  <si>
    <t>8A4</t>
  </si>
  <si>
    <t>Lò Văn Quyết</t>
  </si>
  <si>
    <t>Giàng Xuân Anh</t>
  </si>
  <si>
    <t>9A2</t>
  </si>
  <si>
    <t>Giàng A Lự</t>
  </si>
  <si>
    <t>Vàng A Vảng</t>
  </si>
  <si>
    <t>9A3</t>
  </si>
  <si>
    <t>Nói và nghe</t>
  </si>
  <si>
    <t>Vàng A Ba</t>
  </si>
  <si>
    <t>Lý A Hồ</t>
  </si>
  <si>
    <t>8A1</t>
  </si>
  <si>
    <t>Lý A Dia</t>
  </si>
  <si>
    <t>Tổ dân phố 10</t>
  </si>
  <si>
    <t>THCS số 1 Na Sang</t>
  </si>
  <si>
    <t xml:space="preserve">Nậm Bó </t>
  </si>
  <si>
    <t xml:space="preserve">Huổi Hạ </t>
  </si>
  <si>
    <t>Thiểu năng, vận động</t>
  </si>
  <si>
    <t>Danh sách có: 38 học sinh</t>
  </si>
  <si>
    <t>PTDTBT TH số 1 Na Sang</t>
  </si>
  <si>
    <t>Cận  nghèo</t>
  </si>
  <si>
    <t xml:space="preserve">DANH SÁCH HỌC SINH KHUYẾT TẬT </t>
  </si>
  <si>
    <t>Được chi trả học bổng 4 tháng cuối năm 2025, năm học 2025 - 2026</t>
  </si>
  <si>
    <t xml:space="preserve"> PTDTBT TH số 2 Na Sang </t>
  </si>
  <si>
    <t>Vàng A Chầu</t>
  </si>
  <si>
    <t xml:space="preserve">Vàng Thị Phương </t>
  </si>
  <si>
    <t>(Kèm theo Quyết định số       /QĐ-UBND ngày      /9/2025 của UBND xã Na Sang)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</si>
</sst>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4" x14ac:knownFonts="1">
    <font>
      <sz val="10"/>
      <color rgb="FF000000"/>
      <name val="Arial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  <charset val="163"/>
      <scheme val="minor"/>
    </font>
    <font>
      <sz val="10"/>
      <name val="Times New Roman"/>
      <family val="1"/>
    </font>
    <font>
      <sz val="10"/>
      <name val="Arial"/>
      <family val="2"/>
      <scheme val="minor"/>
    </font>
    <font>
      <sz val="10"/>
      <name val="Arial"/>
      <family val="2"/>
      <charset val="163"/>
      <scheme val="minor"/>
    </font>
    <font>
      <sz val="9"/>
      <name val="Times New Roman"/>
      <family val="1"/>
    </font>
    <font>
      <sz val="10"/>
      <name val="Arial"/>
      <family val="2"/>
    </font>
    <font>
      <i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  <charset val="163"/>
    </font>
    <font>
      <sz val="10"/>
      <color indexed="8"/>
      <name val="Arial"/>
      <family val="2"/>
    </font>
    <font>
      <b/>
      <sz val="10"/>
      <name val="Times New Roman"/>
      <family val="1"/>
      <charset val="163"/>
    </font>
    <font>
      <b/>
      <i/>
      <sz val="10"/>
      <name val="Times New Roman"/>
      <family val="1"/>
      <charset val="163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7"/>
      <name val="Times New Roman"/>
      <family val="1"/>
      <charset val="163"/>
    </font>
    <font>
      <i/>
      <sz val="13"/>
      <color theme="1"/>
      <name val="Times New Roman"/>
      <family val="1"/>
    </font>
    <font>
      <i/>
      <sz val="13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16" fillId="0" borderId="0"/>
  </cellStyleXfs>
  <cellXfs count="76">
    <xf numFmtId="0" fontId="0" fillId="0" borderId="0" xfId="0"/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wrapText="1"/>
    </xf>
    <xf numFmtId="0" fontId="13" fillId="3" borderId="0" xfId="0" applyFont="1" applyFill="1" applyAlignment="1">
      <alignment wrapText="1"/>
    </xf>
    <xf numFmtId="0" fontId="15" fillId="3" borderId="1" xfId="0" applyFont="1" applyFill="1" applyBorder="1" applyAlignment="1">
      <alignment horizontal="center" vertical="center"/>
    </xf>
    <xf numFmtId="0" fontId="15" fillId="2" borderId="1" xfId="0" quotePrefix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164" fontId="15" fillId="3" borderId="5" xfId="0" applyNumberFormat="1" applyFont="1" applyFill="1" applyBorder="1" applyAlignment="1">
      <alignment horizontal="center" vertical="center" wrapText="1"/>
    </xf>
    <xf numFmtId="3" fontId="15" fillId="3" borderId="6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164" fontId="15" fillId="3" borderId="7" xfId="0" applyNumberFormat="1" applyFont="1" applyFill="1" applyBorder="1" applyAlignment="1">
      <alignment horizontal="center" vertical="center" wrapText="1"/>
    </xf>
    <xf numFmtId="3" fontId="15" fillId="3" borderId="2" xfId="0" applyNumberFormat="1" applyFont="1" applyFill="1" applyBorder="1" applyAlignment="1">
      <alignment horizontal="center" vertical="center" wrapText="1"/>
    </xf>
    <xf numFmtId="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quotePrefix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 shrinkToFit="1"/>
    </xf>
    <xf numFmtId="0" fontId="15" fillId="3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left" vertical="center" wrapText="1"/>
    </xf>
    <xf numFmtId="3" fontId="15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0" fillId="3" borderId="0" xfId="0" applyFill="1"/>
    <xf numFmtId="0" fontId="15" fillId="4" borderId="1" xfId="0" applyFont="1" applyFill="1" applyBorder="1" applyAlignment="1">
      <alignment horizontal="center" vertical="center"/>
    </xf>
    <xf numFmtId="0" fontId="4" fillId="3" borderId="0" xfId="0" applyFont="1" applyFill="1"/>
    <xf numFmtId="0" fontId="5" fillId="3" borderId="0" xfId="0" applyFont="1" applyFill="1"/>
    <xf numFmtId="0" fontId="15" fillId="4" borderId="5" xfId="0" applyFont="1" applyFill="1" applyBorder="1" applyAlignment="1">
      <alignment horizontal="center" vertical="center"/>
    </xf>
    <xf numFmtId="0" fontId="6" fillId="3" borderId="0" xfId="0" applyFont="1" applyFill="1"/>
    <xf numFmtId="0" fontId="1" fillId="3" borderId="0" xfId="0" applyFont="1" applyFill="1"/>
    <xf numFmtId="0" fontId="15" fillId="3" borderId="8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shrinkToFit="1"/>
    </xf>
    <xf numFmtId="0" fontId="15" fillId="3" borderId="9" xfId="0" applyFont="1" applyFill="1" applyBorder="1" applyAlignment="1">
      <alignment horizontal="center" vertical="center" shrinkToFit="1"/>
    </xf>
    <xf numFmtId="0" fontId="14" fillId="3" borderId="0" xfId="0" applyFont="1" applyFill="1"/>
    <xf numFmtId="0" fontId="13" fillId="3" borderId="0" xfId="0" applyFont="1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15" fillId="4" borderId="5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shrinkToFit="1"/>
    </xf>
    <xf numFmtId="0" fontId="15" fillId="3" borderId="9" xfId="0" applyFont="1" applyFill="1" applyBorder="1" applyAlignment="1">
      <alignment horizontal="left" vertical="center" shrinkToFit="1"/>
    </xf>
    <xf numFmtId="0" fontId="15" fillId="3" borderId="1" xfId="0" quotePrefix="1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right" vertical="center"/>
    </xf>
    <xf numFmtId="0" fontId="19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/>
    </xf>
    <xf numFmtId="0" fontId="15" fillId="3" borderId="3" xfId="0" applyFont="1" applyFill="1" applyBorder="1"/>
    <xf numFmtId="0" fontId="15" fillId="3" borderId="4" xfId="0" applyFont="1" applyFill="1" applyBorder="1"/>
    <xf numFmtId="0" fontId="15" fillId="5" borderId="1" xfId="0" quotePrefix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 shrinkToFit="1"/>
    </xf>
    <xf numFmtId="3" fontId="15" fillId="6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3" fontId="15" fillId="7" borderId="1" xfId="0" applyNumberFormat="1" applyFont="1" applyFill="1" applyBorder="1" applyAlignment="1">
      <alignment horizontal="center" vertical="center"/>
    </xf>
    <xf numFmtId="3" fontId="15" fillId="7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6" borderId="1" xfId="3" applyFont="1" applyFill="1" applyBorder="1" applyAlignment="1">
      <alignment horizontal="left" vertical="center" wrapText="1"/>
    </xf>
    <xf numFmtId="0" fontId="15" fillId="6" borderId="1" xfId="0" quotePrefix="1" applyFont="1" applyFill="1" applyBorder="1" applyAlignment="1">
      <alignment horizontal="center" vertical="center" wrapText="1"/>
    </xf>
    <xf numFmtId="0" fontId="15" fillId="6" borderId="1" xfId="3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shrinkToFit="1"/>
    </xf>
  </cellXfs>
  <cellStyles count="4">
    <cellStyle name="Bình thường" xfId="0" builtinId="0"/>
    <cellStyle name="Normal 2" xfId="2" xr:uid="{00000000-0005-0000-0000-000001000000}"/>
    <cellStyle name="Normal 3" xfId="1" xr:uid="{00000000-0005-0000-0000-000002000000}"/>
    <cellStyle name="Normal_Xem_sua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</xdr:colOff>
      <xdr:row>2</xdr:row>
      <xdr:rowOff>200025</xdr:rowOff>
    </xdr:from>
    <xdr:ext cx="2562224" cy="1524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171826" y="638175"/>
          <a:ext cx="2562224" cy="152400"/>
          <a:chOff x="3679125" y="3780000"/>
          <a:chExt cx="333375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3679125" y="3780000"/>
            <a:ext cx="33337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rang_tính1"/>
  <dimension ref="A1:X46"/>
  <sheetViews>
    <sheetView tabSelected="1" topLeftCell="A29" zoomScaleNormal="100" workbookViewId="0">
      <selection activeCell="I36" sqref="I36"/>
    </sheetView>
  </sheetViews>
  <sheetFormatPr defaultColWidth="12.5703125" defaultRowHeight="15" customHeight="1" x14ac:dyDescent="0.2"/>
  <cols>
    <col min="1" max="1" width="3.42578125" style="30" customWidth="1"/>
    <col min="2" max="2" width="13.85546875" style="42" customWidth="1"/>
    <col min="3" max="5" width="4.85546875" style="30" customWidth="1"/>
    <col min="6" max="6" width="4.5703125" style="30" customWidth="1"/>
    <col min="7" max="7" width="11.140625" style="30" customWidth="1"/>
    <col min="8" max="8" width="5" style="30" customWidth="1"/>
    <col min="9" max="9" width="8.85546875" style="30" customWidth="1"/>
    <col min="10" max="10" width="9" style="30" customWidth="1"/>
    <col min="11" max="11" width="7" style="30" customWidth="1"/>
    <col min="12" max="12" width="9.28515625" style="30" customWidth="1"/>
    <col min="13" max="13" width="4.28515625" style="30" customWidth="1"/>
    <col min="14" max="14" width="8.85546875" style="30" customWidth="1"/>
    <col min="15" max="15" width="10.85546875" style="30" customWidth="1"/>
    <col min="16" max="16" width="9" style="43" customWidth="1"/>
    <col min="17" max="18" width="7.7109375" style="43" customWidth="1"/>
    <col min="19" max="24" width="8" style="30" customWidth="1"/>
    <col min="25" max="16384" width="12.5703125" style="30"/>
  </cols>
  <sheetData>
    <row r="1" spans="1:24" ht="17.25" customHeight="1" x14ac:dyDescent="0.25">
      <c r="A1" s="49" t="s">
        <v>183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29"/>
      <c r="T1" s="29"/>
      <c r="U1" s="29"/>
      <c r="V1" s="29"/>
      <c r="W1" s="29"/>
      <c r="X1" s="29"/>
    </row>
    <row r="2" spans="1:24" ht="17.25" customHeight="1" x14ac:dyDescent="0.25">
      <c r="A2" s="49" t="s">
        <v>184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29"/>
      <c r="T2" s="29"/>
      <c r="U2" s="29"/>
      <c r="V2" s="29"/>
      <c r="W2" s="29"/>
      <c r="X2" s="29"/>
    </row>
    <row r="3" spans="1:24" ht="17.25" customHeight="1" x14ac:dyDescent="0.25">
      <c r="A3" s="51" t="s">
        <v>188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29"/>
      <c r="T3" s="29"/>
      <c r="U3" s="29"/>
      <c r="V3" s="29"/>
      <c r="W3" s="29"/>
      <c r="X3" s="29"/>
    </row>
    <row r="4" spans="1:24" ht="15" customHeight="1" x14ac:dyDescent="0.25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29"/>
      <c r="T4" s="29"/>
      <c r="U4" s="29"/>
      <c r="V4" s="29"/>
      <c r="W4" s="29"/>
      <c r="X4" s="29"/>
    </row>
    <row r="5" spans="1:24" ht="24.6" customHeight="1" x14ac:dyDescent="0.25">
      <c r="A5" s="55" t="s">
        <v>1</v>
      </c>
      <c r="B5" s="55" t="s">
        <v>2</v>
      </c>
      <c r="C5" s="58" t="s">
        <v>3</v>
      </c>
      <c r="D5" s="56"/>
      <c r="E5" s="56"/>
      <c r="F5" s="58" t="s">
        <v>4</v>
      </c>
      <c r="G5" s="58" t="s">
        <v>0</v>
      </c>
      <c r="H5" s="58" t="s">
        <v>5</v>
      </c>
      <c r="I5" s="58" t="s">
        <v>6</v>
      </c>
      <c r="J5" s="58" t="s">
        <v>7</v>
      </c>
      <c r="K5" s="58" t="s">
        <v>8</v>
      </c>
      <c r="L5" s="55" t="s">
        <v>9</v>
      </c>
      <c r="M5" s="56"/>
      <c r="N5" s="56"/>
      <c r="O5" s="58" t="s">
        <v>52</v>
      </c>
      <c r="P5" s="58" t="s">
        <v>53</v>
      </c>
      <c r="Q5" s="57"/>
      <c r="R5" s="57"/>
      <c r="S5" s="29"/>
      <c r="T5" s="29"/>
      <c r="U5" s="29"/>
      <c r="V5" s="29"/>
      <c r="W5" s="29"/>
      <c r="X5" s="29"/>
    </row>
    <row r="6" spans="1:24" ht="32.25" customHeight="1" x14ac:dyDescent="0.25">
      <c r="A6" s="56"/>
      <c r="B6" s="57"/>
      <c r="C6" s="2" t="s">
        <v>11</v>
      </c>
      <c r="D6" s="2" t="s">
        <v>12</v>
      </c>
      <c r="E6" s="3" t="s">
        <v>13</v>
      </c>
      <c r="F6" s="56"/>
      <c r="G6" s="56"/>
      <c r="H6" s="56"/>
      <c r="I6" s="56"/>
      <c r="J6" s="56"/>
      <c r="K6" s="56"/>
      <c r="L6" s="1" t="s">
        <v>14</v>
      </c>
      <c r="M6" s="1" t="s">
        <v>15</v>
      </c>
      <c r="N6" s="1" t="s">
        <v>10</v>
      </c>
      <c r="O6" s="56"/>
      <c r="P6" s="3" t="s">
        <v>16</v>
      </c>
      <c r="Q6" s="3" t="s">
        <v>64</v>
      </c>
      <c r="R6" s="2" t="s">
        <v>65</v>
      </c>
      <c r="S6" s="29"/>
      <c r="T6" s="29"/>
      <c r="U6" s="29"/>
      <c r="V6" s="29"/>
      <c r="W6" s="29"/>
      <c r="X6" s="29"/>
    </row>
    <row r="7" spans="1:24" s="33" customFormat="1" ht="39.950000000000003" customHeight="1" x14ac:dyDescent="0.2">
      <c r="A7" s="7">
        <v>1</v>
      </c>
      <c r="B7" s="22" t="s">
        <v>56</v>
      </c>
      <c r="C7" s="6">
        <v>30</v>
      </c>
      <c r="D7" s="31">
        <v>10</v>
      </c>
      <c r="E7" s="31">
        <v>2017</v>
      </c>
      <c r="F7" s="31" t="s">
        <v>18</v>
      </c>
      <c r="G7" s="9" t="s">
        <v>66</v>
      </c>
      <c r="H7" s="31" t="s">
        <v>28</v>
      </c>
      <c r="I7" s="6" t="s">
        <v>20</v>
      </c>
      <c r="J7" s="9" t="s">
        <v>22</v>
      </c>
      <c r="K7" s="9" t="s">
        <v>29</v>
      </c>
      <c r="L7" s="28">
        <v>1872000</v>
      </c>
      <c r="M7" s="6">
        <v>4</v>
      </c>
      <c r="N7" s="10">
        <f>L7*M7</f>
        <v>7488000</v>
      </c>
      <c r="O7" s="11" t="s">
        <v>67</v>
      </c>
      <c r="P7" s="12" t="s">
        <v>57</v>
      </c>
      <c r="Q7" s="6" t="s">
        <v>39</v>
      </c>
      <c r="R7" s="8" t="s">
        <v>68</v>
      </c>
      <c r="S7" s="32"/>
      <c r="T7" s="32"/>
      <c r="U7" s="32"/>
      <c r="V7" s="32"/>
      <c r="W7" s="32"/>
      <c r="X7" s="32"/>
    </row>
    <row r="8" spans="1:24" s="33" customFormat="1" ht="39.950000000000003" customHeight="1" x14ac:dyDescent="0.2">
      <c r="A8" s="7">
        <v>2</v>
      </c>
      <c r="B8" s="22" t="s">
        <v>54</v>
      </c>
      <c r="C8" s="6">
        <v>17</v>
      </c>
      <c r="D8" s="31">
        <v>9</v>
      </c>
      <c r="E8" s="31">
        <v>2016</v>
      </c>
      <c r="F8" s="31" t="s">
        <v>18</v>
      </c>
      <c r="G8" s="9" t="s">
        <v>66</v>
      </c>
      <c r="H8" s="31" t="s">
        <v>26</v>
      </c>
      <c r="I8" s="6" t="s">
        <v>20</v>
      </c>
      <c r="J8" s="8" t="s">
        <v>23</v>
      </c>
      <c r="K8" s="6" t="s">
        <v>19</v>
      </c>
      <c r="L8" s="28">
        <v>1872000</v>
      </c>
      <c r="M8" s="6">
        <v>4</v>
      </c>
      <c r="N8" s="10">
        <f t="shared" ref="N8:N44" si="0">L8*M8</f>
        <v>7488000</v>
      </c>
      <c r="O8" s="11" t="s">
        <v>69</v>
      </c>
      <c r="P8" s="12" t="s">
        <v>55</v>
      </c>
      <c r="Q8" s="6" t="s">
        <v>39</v>
      </c>
      <c r="R8" s="8" t="s">
        <v>68</v>
      </c>
      <c r="S8" s="32"/>
      <c r="T8" s="32"/>
      <c r="U8" s="32"/>
      <c r="V8" s="32"/>
      <c r="W8" s="32"/>
      <c r="X8" s="32"/>
    </row>
    <row r="9" spans="1:24" s="33" customFormat="1" ht="39.950000000000003" customHeight="1" x14ac:dyDescent="0.2">
      <c r="A9" s="7">
        <v>3</v>
      </c>
      <c r="B9" s="24" t="s">
        <v>58</v>
      </c>
      <c r="C9" s="6">
        <v>8</v>
      </c>
      <c r="D9" s="31">
        <v>2</v>
      </c>
      <c r="E9" s="31">
        <v>2018</v>
      </c>
      <c r="F9" s="31" t="s">
        <v>17</v>
      </c>
      <c r="G9" s="9" t="s">
        <v>66</v>
      </c>
      <c r="H9" s="31" t="s">
        <v>70</v>
      </c>
      <c r="I9" s="6" t="s">
        <v>20</v>
      </c>
      <c r="J9" s="9" t="s">
        <v>71</v>
      </c>
      <c r="K9" s="6" t="s">
        <v>19</v>
      </c>
      <c r="L9" s="28">
        <v>1872000</v>
      </c>
      <c r="M9" s="6">
        <v>4</v>
      </c>
      <c r="N9" s="10">
        <f t="shared" si="0"/>
        <v>7488000</v>
      </c>
      <c r="O9" s="11" t="s">
        <v>72</v>
      </c>
      <c r="P9" s="12" t="s">
        <v>60</v>
      </c>
      <c r="Q9" s="6" t="s">
        <v>39</v>
      </c>
      <c r="R9" s="8" t="s">
        <v>68</v>
      </c>
      <c r="S9" s="32"/>
      <c r="T9" s="32"/>
      <c r="U9" s="32"/>
      <c r="V9" s="32"/>
      <c r="W9" s="32"/>
      <c r="X9" s="32"/>
    </row>
    <row r="10" spans="1:24" s="33" customFormat="1" ht="39.950000000000003" customHeight="1" x14ac:dyDescent="0.2">
      <c r="A10" s="7">
        <v>4</v>
      </c>
      <c r="B10" s="44" t="s">
        <v>73</v>
      </c>
      <c r="C10" s="34">
        <v>20</v>
      </c>
      <c r="D10" s="6">
        <v>6</v>
      </c>
      <c r="E10" s="6">
        <v>2018</v>
      </c>
      <c r="F10" s="6" t="s">
        <v>17</v>
      </c>
      <c r="G10" s="9" t="s">
        <v>66</v>
      </c>
      <c r="H10" s="6" t="s">
        <v>74</v>
      </c>
      <c r="I10" s="6" t="s">
        <v>20</v>
      </c>
      <c r="J10" s="9" t="s">
        <v>23</v>
      </c>
      <c r="K10" s="6" t="s">
        <v>19</v>
      </c>
      <c r="L10" s="28">
        <v>1872000</v>
      </c>
      <c r="M10" s="6">
        <v>4</v>
      </c>
      <c r="N10" s="10">
        <f t="shared" si="0"/>
        <v>7488000</v>
      </c>
      <c r="O10" s="11" t="s">
        <v>75</v>
      </c>
      <c r="P10" s="11" t="s">
        <v>76</v>
      </c>
      <c r="Q10" s="6" t="s">
        <v>39</v>
      </c>
      <c r="R10" s="8" t="s">
        <v>68</v>
      </c>
      <c r="S10" s="32"/>
      <c r="T10" s="32"/>
      <c r="U10" s="32"/>
      <c r="V10" s="32"/>
      <c r="W10" s="32"/>
      <c r="X10" s="32"/>
    </row>
    <row r="11" spans="1:24" s="35" customFormat="1" ht="39.950000000000003" customHeight="1" x14ac:dyDescent="0.2">
      <c r="A11" s="7">
        <v>5</v>
      </c>
      <c r="B11" s="24" t="s">
        <v>61</v>
      </c>
      <c r="C11" s="6">
        <v>18</v>
      </c>
      <c r="D11" s="31">
        <v>4</v>
      </c>
      <c r="E11" s="31">
        <v>2018</v>
      </c>
      <c r="F11" s="6" t="s">
        <v>18</v>
      </c>
      <c r="G11" s="9" t="s">
        <v>66</v>
      </c>
      <c r="H11" s="31" t="s">
        <v>62</v>
      </c>
      <c r="I11" s="6" t="s">
        <v>20</v>
      </c>
      <c r="J11" s="9" t="s">
        <v>23</v>
      </c>
      <c r="K11" s="6" t="s">
        <v>19</v>
      </c>
      <c r="L11" s="28">
        <v>1872000</v>
      </c>
      <c r="M11" s="6">
        <v>4</v>
      </c>
      <c r="N11" s="10">
        <f t="shared" si="0"/>
        <v>7488000</v>
      </c>
      <c r="O11" s="11" t="s">
        <v>77</v>
      </c>
      <c r="P11" s="12" t="s">
        <v>78</v>
      </c>
      <c r="Q11" s="6" t="s">
        <v>39</v>
      </c>
      <c r="R11" s="8" t="s">
        <v>68</v>
      </c>
      <c r="S11" s="32"/>
      <c r="T11" s="32"/>
      <c r="U11" s="32"/>
      <c r="V11" s="32"/>
      <c r="W11" s="32"/>
      <c r="X11" s="32"/>
    </row>
    <row r="12" spans="1:24" ht="39.950000000000003" customHeight="1" x14ac:dyDescent="0.2">
      <c r="A12" s="7">
        <v>6</v>
      </c>
      <c r="B12" s="24" t="s">
        <v>36</v>
      </c>
      <c r="C12" s="47">
        <v>1</v>
      </c>
      <c r="D12" s="47">
        <v>2</v>
      </c>
      <c r="E12" s="9">
        <v>2017</v>
      </c>
      <c r="F12" s="9" t="s">
        <v>18</v>
      </c>
      <c r="G12" s="9" t="s">
        <v>185</v>
      </c>
      <c r="H12" s="9" t="s">
        <v>28</v>
      </c>
      <c r="I12" s="9" t="s">
        <v>20</v>
      </c>
      <c r="J12" s="9" t="s">
        <v>23</v>
      </c>
      <c r="K12" s="9" t="s">
        <v>19</v>
      </c>
      <c r="L12" s="28">
        <v>1872000</v>
      </c>
      <c r="M12" s="6">
        <v>4</v>
      </c>
      <c r="N12" s="10">
        <f t="shared" si="0"/>
        <v>7488000</v>
      </c>
      <c r="O12" s="11" t="s">
        <v>37</v>
      </c>
      <c r="P12" s="6" t="s">
        <v>38</v>
      </c>
      <c r="Q12" s="6" t="s">
        <v>39</v>
      </c>
      <c r="R12" s="8" t="s">
        <v>68</v>
      </c>
      <c r="T12" s="36"/>
      <c r="U12" s="36"/>
      <c r="V12" s="36"/>
      <c r="W12" s="36"/>
      <c r="X12" s="36"/>
    </row>
    <row r="13" spans="1:24" ht="39.950000000000003" customHeight="1" x14ac:dyDescent="0.2">
      <c r="A13" s="7">
        <v>7</v>
      </c>
      <c r="B13" s="24" t="s">
        <v>40</v>
      </c>
      <c r="C13" s="6">
        <v>30</v>
      </c>
      <c r="D13" s="6">
        <v>10</v>
      </c>
      <c r="E13" s="9">
        <v>2016</v>
      </c>
      <c r="F13" s="9" t="s">
        <v>17</v>
      </c>
      <c r="G13" s="9" t="s">
        <v>185</v>
      </c>
      <c r="H13" s="9" t="s">
        <v>79</v>
      </c>
      <c r="I13" s="9" t="s">
        <v>20</v>
      </c>
      <c r="J13" s="9" t="s">
        <v>23</v>
      </c>
      <c r="K13" s="9" t="s">
        <v>19</v>
      </c>
      <c r="L13" s="28">
        <v>1872000</v>
      </c>
      <c r="M13" s="6">
        <v>4</v>
      </c>
      <c r="N13" s="10">
        <f t="shared" si="0"/>
        <v>7488000</v>
      </c>
      <c r="O13" s="11" t="s">
        <v>41</v>
      </c>
      <c r="P13" s="28" t="s">
        <v>42</v>
      </c>
      <c r="Q13" s="6" t="s">
        <v>39</v>
      </c>
      <c r="R13" s="8" t="s">
        <v>68</v>
      </c>
      <c r="T13" s="36"/>
      <c r="U13" s="36"/>
      <c r="V13" s="36"/>
      <c r="W13" s="36"/>
      <c r="X13" s="36"/>
    </row>
    <row r="14" spans="1:24" ht="39.950000000000003" customHeight="1" x14ac:dyDescent="0.25">
      <c r="A14" s="7">
        <v>8</v>
      </c>
      <c r="B14" s="24" t="s">
        <v>43</v>
      </c>
      <c r="C14" s="6">
        <v>5</v>
      </c>
      <c r="D14" s="6">
        <v>6</v>
      </c>
      <c r="E14" s="9">
        <v>2016</v>
      </c>
      <c r="F14" s="9" t="s">
        <v>18</v>
      </c>
      <c r="G14" s="9" t="s">
        <v>185</v>
      </c>
      <c r="H14" s="9" t="s">
        <v>30</v>
      </c>
      <c r="I14" s="9" t="s">
        <v>20</v>
      </c>
      <c r="J14" s="9" t="s">
        <v>80</v>
      </c>
      <c r="K14" s="9" t="s">
        <v>19</v>
      </c>
      <c r="L14" s="28">
        <v>1872000</v>
      </c>
      <c r="M14" s="6">
        <v>4</v>
      </c>
      <c r="N14" s="10">
        <f t="shared" si="0"/>
        <v>7488000</v>
      </c>
      <c r="O14" s="11" t="s">
        <v>81</v>
      </c>
      <c r="P14" s="28" t="s">
        <v>42</v>
      </c>
      <c r="Q14" s="6" t="s">
        <v>39</v>
      </c>
      <c r="R14" s="8" t="s">
        <v>68</v>
      </c>
      <c r="T14" s="29"/>
      <c r="U14" s="29"/>
      <c r="V14" s="29"/>
      <c r="W14" s="29"/>
      <c r="X14" s="29"/>
    </row>
    <row r="15" spans="1:24" ht="39.950000000000003" customHeight="1" x14ac:dyDescent="0.25">
      <c r="A15" s="7">
        <v>9</v>
      </c>
      <c r="B15" s="24" t="s">
        <v>44</v>
      </c>
      <c r="C15" s="6">
        <v>16</v>
      </c>
      <c r="D15" s="6">
        <v>4</v>
      </c>
      <c r="E15" s="9">
        <v>2016</v>
      </c>
      <c r="F15" s="9" t="s">
        <v>17</v>
      </c>
      <c r="G15" s="9" t="s">
        <v>185</v>
      </c>
      <c r="H15" s="9" t="s">
        <v>24</v>
      </c>
      <c r="I15" s="9" t="s">
        <v>20</v>
      </c>
      <c r="J15" s="9" t="s">
        <v>80</v>
      </c>
      <c r="K15" s="9" t="s">
        <v>21</v>
      </c>
      <c r="L15" s="28">
        <v>1872000</v>
      </c>
      <c r="M15" s="6">
        <v>4</v>
      </c>
      <c r="N15" s="10">
        <f t="shared" si="0"/>
        <v>7488000</v>
      </c>
      <c r="O15" s="11" t="s">
        <v>45</v>
      </c>
      <c r="P15" s="6" t="s">
        <v>38</v>
      </c>
      <c r="Q15" s="6" t="s">
        <v>39</v>
      </c>
      <c r="R15" s="8" t="s">
        <v>68</v>
      </c>
      <c r="T15" s="29"/>
      <c r="U15" s="29"/>
      <c r="V15" s="29"/>
      <c r="W15" s="29"/>
      <c r="X15" s="29"/>
    </row>
    <row r="16" spans="1:24" ht="39.950000000000003" customHeight="1" x14ac:dyDescent="0.25">
      <c r="A16" s="7">
        <v>10</v>
      </c>
      <c r="B16" s="24" t="s">
        <v>46</v>
      </c>
      <c r="C16" s="6">
        <v>19</v>
      </c>
      <c r="D16" s="6">
        <v>8</v>
      </c>
      <c r="E16" s="9">
        <v>2016</v>
      </c>
      <c r="F16" s="9" t="s">
        <v>17</v>
      </c>
      <c r="G16" s="9" t="s">
        <v>185</v>
      </c>
      <c r="H16" s="9" t="s">
        <v>30</v>
      </c>
      <c r="I16" s="9" t="s">
        <v>20</v>
      </c>
      <c r="J16" s="9" t="s">
        <v>47</v>
      </c>
      <c r="K16" s="9" t="s">
        <v>21</v>
      </c>
      <c r="L16" s="28">
        <v>1872000</v>
      </c>
      <c r="M16" s="6">
        <v>4</v>
      </c>
      <c r="N16" s="10">
        <f t="shared" si="0"/>
        <v>7488000</v>
      </c>
      <c r="O16" s="11" t="s">
        <v>48</v>
      </c>
      <c r="P16" s="6" t="s">
        <v>38</v>
      </c>
      <c r="Q16" s="6" t="s">
        <v>39</v>
      </c>
      <c r="R16" s="8" t="s">
        <v>68</v>
      </c>
      <c r="T16" s="29"/>
      <c r="U16" s="29"/>
      <c r="V16" s="29"/>
      <c r="W16" s="29"/>
      <c r="X16" s="29"/>
    </row>
    <row r="17" spans="1:24" ht="39.950000000000003" customHeight="1" x14ac:dyDescent="0.25">
      <c r="A17" s="7">
        <v>11</v>
      </c>
      <c r="B17" s="25" t="s">
        <v>34</v>
      </c>
      <c r="C17" s="9">
        <v>9</v>
      </c>
      <c r="D17" s="9">
        <v>8</v>
      </c>
      <c r="E17" s="9">
        <v>2017</v>
      </c>
      <c r="F17" s="9" t="s">
        <v>18</v>
      </c>
      <c r="G17" s="9" t="s">
        <v>31</v>
      </c>
      <c r="H17" s="9" t="s">
        <v>28</v>
      </c>
      <c r="I17" s="9" t="s">
        <v>32</v>
      </c>
      <c r="J17" s="9" t="s">
        <v>22</v>
      </c>
      <c r="K17" s="9" t="s">
        <v>19</v>
      </c>
      <c r="L17" s="28">
        <v>1872000</v>
      </c>
      <c r="M17" s="6">
        <v>4</v>
      </c>
      <c r="N17" s="10">
        <f t="shared" si="0"/>
        <v>7488000</v>
      </c>
      <c r="O17" s="11" t="s">
        <v>35</v>
      </c>
      <c r="P17" s="12" t="s">
        <v>33</v>
      </c>
      <c r="Q17" s="6" t="s">
        <v>39</v>
      </c>
      <c r="R17" s="8" t="s">
        <v>68</v>
      </c>
      <c r="S17" s="29"/>
      <c r="T17" s="29"/>
      <c r="U17" s="29"/>
      <c r="V17" s="29"/>
      <c r="W17" s="29"/>
      <c r="X17" s="29"/>
    </row>
    <row r="18" spans="1:24" ht="39.950000000000003" customHeight="1" x14ac:dyDescent="0.25">
      <c r="A18" s="7">
        <v>12</v>
      </c>
      <c r="B18" s="22" t="s">
        <v>82</v>
      </c>
      <c r="C18" s="9">
        <v>11</v>
      </c>
      <c r="D18" s="9">
        <v>9</v>
      </c>
      <c r="E18" s="9">
        <v>2019</v>
      </c>
      <c r="F18" s="9" t="s">
        <v>17</v>
      </c>
      <c r="G18" s="9" t="s">
        <v>181</v>
      </c>
      <c r="H18" s="9" t="s">
        <v>83</v>
      </c>
      <c r="I18" s="9" t="s">
        <v>20</v>
      </c>
      <c r="J18" s="9" t="s">
        <v>84</v>
      </c>
      <c r="K18" s="9" t="s">
        <v>19</v>
      </c>
      <c r="L18" s="28">
        <v>1872000</v>
      </c>
      <c r="M18" s="6">
        <v>4</v>
      </c>
      <c r="N18" s="10">
        <f t="shared" si="0"/>
        <v>7488000</v>
      </c>
      <c r="O18" s="11" t="s">
        <v>85</v>
      </c>
      <c r="P18" s="9" t="s">
        <v>86</v>
      </c>
      <c r="Q18" s="6" t="s">
        <v>39</v>
      </c>
      <c r="R18" s="8" t="s">
        <v>68</v>
      </c>
      <c r="S18" s="29"/>
      <c r="T18" s="29"/>
      <c r="U18" s="29"/>
      <c r="V18" s="29"/>
      <c r="W18" s="29"/>
      <c r="X18" s="29"/>
    </row>
    <row r="19" spans="1:24" ht="39.950000000000003" customHeight="1" x14ac:dyDescent="0.25">
      <c r="A19" s="7">
        <v>13</v>
      </c>
      <c r="B19" s="22" t="s">
        <v>87</v>
      </c>
      <c r="C19" s="6">
        <v>8</v>
      </c>
      <c r="D19" s="6">
        <v>1</v>
      </c>
      <c r="E19" s="9">
        <v>2018</v>
      </c>
      <c r="F19" s="9" t="s">
        <v>88</v>
      </c>
      <c r="G19" s="9" t="s">
        <v>181</v>
      </c>
      <c r="H19" s="9" t="s">
        <v>51</v>
      </c>
      <c r="I19" s="9" t="s">
        <v>20</v>
      </c>
      <c r="J19" s="6" t="s">
        <v>22</v>
      </c>
      <c r="K19" s="9" t="s">
        <v>21</v>
      </c>
      <c r="L19" s="28">
        <v>1872000</v>
      </c>
      <c r="M19" s="6">
        <v>4</v>
      </c>
      <c r="N19" s="10">
        <f t="shared" si="0"/>
        <v>7488000</v>
      </c>
      <c r="O19" s="11" t="s">
        <v>89</v>
      </c>
      <c r="P19" s="9" t="s">
        <v>90</v>
      </c>
      <c r="Q19" s="6" t="s">
        <v>39</v>
      </c>
      <c r="R19" s="8" t="s">
        <v>68</v>
      </c>
      <c r="S19" s="29"/>
      <c r="T19" s="29"/>
      <c r="U19" s="29"/>
      <c r="V19" s="29"/>
      <c r="W19" s="29"/>
      <c r="X19" s="29"/>
    </row>
    <row r="20" spans="1:24" ht="39.950000000000003" customHeight="1" x14ac:dyDescent="0.25">
      <c r="A20" s="7">
        <v>14</v>
      </c>
      <c r="B20" s="22" t="s">
        <v>186</v>
      </c>
      <c r="C20" s="6">
        <v>16</v>
      </c>
      <c r="D20" s="6">
        <v>6</v>
      </c>
      <c r="E20" s="9">
        <v>2017</v>
      </c>
      <c r="F20" s="9" t="s">
        <v>18</v>
      </c>
      <c r="G20" s="9" t="s">
        <v>181</v>
      </c>
      <c r="H20" s="9" t="s">
        <v>50</v>
      </c>
      <c r="I20" s="9" t="s">
        <v>20</v>
      </c>
      <c r="J20" s="9" t="s">
        <v>91</v>
      </c>
      <c r="K20" s="9" t="s">
        <v>21</v>
      </c>
      <c r="L20" s="28">
        <v>1872000</v>
      </c>
      <c r="M20" s="6">
        <v>4</v>
      </c>
      <c r="N20" s="10">
        <f t="shared" si="0"/>
        <v>7488000</v>
      </c>
      <c r="O20" s="11" t="s">
        <v>92</v>
      </c>
      <c r="P20" s="9" t="s">
        <v>178</v>
      </c>
      <c r="Q20" s="6" t="s">
        <v>39</v>
      </c>
      <c r="R20" s="8" t="s">
        <v>68</v>
      </c>
      <c r="S20" s="29"/>
      <c r="T20" s="29"/>
      <c r="U20" s="29"/>
      <c r="V20" s="29"/>
      <c r="W20" s="29"/>
      <c r="X20" s="29"/>
    </row>
    <row r="21" spans="1:24" ht="39.950000000000003" customHeight="1" x14ac:dyDescent="0.25">
      <c r="A21" s="7">
        <v>15</v>
      </c>
      <c r="B21" s="22" t="s">
        <v>187</v>
      </c>
      <c r="C21" s="6">
        <v>27</v>
      </c>
      <c r="D21" s="6">
        <v>10</v>
      </c>
      <c r="E21" s="9">
        <v>2016</v>
      </c>
      <c r="F21" s="9" t="s">
        <v>17</v>
      </c>
      <c r="G21" s="9" t="s">
        <v>181</v>
      </c>
      <c r="H21" s="9" t="s">
        <v>49</v>
      </c>
      <c r="I21" s="9" t="s">
        <v>20</v>
      </c>
      <c r="J21" s="9" t="s">
        <v>93</v>
      </c>
      <c r="K21" s="9" t="s">
        <v>19</v>
      </c>
      <c r="L21" s="28">
        <v>1872000</v>
      </c>
      <c r="M21" s="6">
        <v>4</v>
      </c>
      <c r="N21" s="10">
        <f t="shared" si="0"/>
        <v>7488000</v>
      </c>
      <c r="O21" s="11" t="s">
        <v>94</v>
      </c>
      <c r="P21" s="9" t="s">
        <v>178</v>
      </c>
      <c r="Q21" s="6" t="s">
        <v>39</v>
      </c>
      <c r="R21" s="8" t="s">
        <v>68</v>
      </c>
      <c r="S21" s="29"/>
      <c r="T21" s="29"/>
      <c r="U21" s="29"/>
      <c r="V21" s="29"/>
      <c r="W21" s="29"/>
      <c r="X21" s="29"/>
    </row>
    <row r="22" spans="1:24" ht="39.950000000000003" customHeight="1" x14ac:dyDescent="0.25">
      <c r="A22" s="7">
        <v>16</v>
      </c>
      <c r="B22" s="22" t="s">
        <v>95</v>
      </c>
      <c r="C22" s="9">
        <v>12</v>
      </c>
      <c r="D22" s="9">
        <v>3</v>
      </c>
      <c r="E22" s="13">
        <v>2020</v>
      </c>
      <c r="F22" s="9" t="s">
        <v>18</v>
      </c>
      <c r="G22" s="9" t="s">
        <v>96</v>
      </c>
      <c r="H22" s="9" t="s">
        <v>97</v>
      </c>
      <c r="I22" s="9" t="s">
        <v>98</v>
      </c>
      <c r="J22" s="9" t="s">
        <v>27</v>
      </c>
      <c r="K22" s="9" t="s">
        <v>19</v>
      </c>
      <c r="L22" s="28">
        <v>1872000</v>
      </c>
      <c r="M22" s="6">
        <v>4</v>
      </c>
      <c r="N22" s="10">
        <f t="shared" si="0"/>
        <v>7488000</v>
      </c>
      <c r="O22" s="11" t="s">
        <v>99</v>
      </c>
      <c r="P22" s="12" t="s">
        <v>177</v>
      </c>
      <c r="Q22" s="6" t="s">
        <v>39</v>
      </c>
      <c r="R22" s="8" t="s">
        <v>68</v>
      </c>
      <c r="S22" s="29"/>
      <c r="T22" s="29"/>
      <c r="U22" s="29"/>
      <c r="V22" s="29"/>
      <c r="W22" s="29"/>
      <c r="X22" s="29"/>
    </row>
    <row r="23" spans="1:24" ht="39.950000000000003" customHeight="1" x14ac:dyDescent="0.25">
      <c r="A23" s="7">
        <v>17</v>
      </c>
      <c r="B23" s="22" t="s">
        <v>100</v>
      </c>
      <c r="C23" s="9">
        <v>17</v>
      </c>
      <c r="D23" s="9">
        <v>3</v>
      </c>
      <c r="E23" s="13">
        <v>2022</v>
      </c>
      <c r="F23" s="9" t="s">
        <v>18</v>
      </c>
      <c r="G23" s="9" t="s">
        <v>96</v>
      </c>
      <c r="H23" s="9" t="s">
        <v>101</v>
      </c>
      <c r="I23" s="9" t="s">
        <v>98</v>
      </c>
      <c r="J23" s="9" t="s">
        <v>27</v>
      </c>
      <c r="K23" s="9" t="s">
        <v>19</v>
      </c>
      <c r="L23" s="28">
        <v>1872000</v>
      </c>
      <c r="M23" s="6">
        <v>4</v>
      </c>
      <c r="N23" s="10">
        <f t="shared" si="0"/>
        <v>7488000</v>
      </c>
      <c r="O23" s="11" t="s">
        <v>99</v>
      </c>
      <c r="P23" s="12" t="s">
        <v>177</v>
      </c>
      <c r="Q23" s="6" t="s">
        <v>39</v>
      </c>
      <c r="R23" s="8" t="s">
        <v>68</v>
      </c>
      <c r="S23" s="29"/>
      <c r="T23" s="29"/>
      <c r="U23" s="29"/>
      <c r="V23" s="29"/>
      <c r="W23" s="29"/>
      <c r="X23" s="29"/>
    </row>
    <row r="24" spans="1:24" ht="39.950000000000003" customHeight="1" x14ac:dyDescent="0.25">
      <c r="A24" s="7">
        <v>18</v>
      </c>
      <c r="B24" s="26" t="s">
        <v>102</v>
      </c>
      <c r="C24" s="14">
        <v>6</v>
      </c>
      <c r="D24" s="14">
        <v>3</v>
      </c>
      <c r="E24" s="15">
        <v>2020</v>
      </c>
      <c r="F24" s="14" t="s">
        <v>18</v>
      </c>
      <c r="G24" s="9" t="s">
        <v>103</v>
      </c>
      <c r="H24" s="14" t="s">
        <v>104</v>
      </c>
      <c r="I24" s="14" t="s">
        <v>98</v>
      </c>
      <c r="J24" s="14" t="s">
        <v>23</v>
      </c>
      <c r="K24" s="14" t="s">
        <v>105</v>
      </c>
      <c r="L24" s="28">
        <v>1872000</v>
      </c>
      <c r="M24" s="6">
        <v>4</v>
      </c>
      <c r="N24" s="10">
        <f t="shared" si="0"/>
        <v>7488000</v>
      </c>
      <c r="O24" s="11" t="s">
        <v>106</v>
      </c>
      <c r="P24" s="16" t="s">
        <v>107</v>
      </c>
      <c r="Q24" s="6" t="s">
        <v>39</v>
      </c>
      <c r="R24" s="8" t="s">
        <v>68</v>
      </c>
      <c r="S24" s="29"/>
      <c r="T24" s="29"/>
      <c r="U24" s="29"/>
      <c r="V24" s="29"/>
      <c r="W24" s="29"/>
      <c r="X24" s="29"/>
    </row>
    <row r="25" spans="1:24" ht="39.950000000000003" customHeight="1" x14ac:dyDescent="0.25">
      <c r="A25" s="7">
        <v>19</v>
      </c>
      <c r="B25" s="26" t="s">
        <v>108</v>
      </c>
      <c r="C25" s="14">
        <v>22</v>
      </c>
      <c r="D25" s="14">
        <v>10</v>
      </c>
      <c r="E25" s="15">
        <v>2020</v>
      </c>
      <c r="F25" s="14" t="s">
        <v>18</v>
      </c>
      <c r="G25" s="9" t="s">
        <v>103</v>
      </c>
      <c r="H25" s="14" t="s">
        <v>104</v>
      </c>
      <c r="I25" s="14" t="s">
        <v>98</v>
      </c>
      <c r="J25" s="14" t="s">
        <v>47</v>
      </c>
      <c r="K25" s="14" t="s">
        <v>105</v>
      </c>
      <c r="L25" s="28">
        <v>1872000</v>
      </c>
      <c r="M25" s="6">
        <v>4</v>
      </c>
      <c r="N25" s="10">
        <f t="shared" si="0"/>
        <v>7488000</v>
      </c>
      <c r="O25" s="11" t="s">
        <v>109</v>
      </c>
      <c r="P25" s="16" t="s">
        <v>39</v>
      </c>
      <c r="Q25" s="6" t="s">
        <v>39</v>
      </c>
      <c r="R25" s="8" t="s">
        <v>68</v>
      </c>
      <c r="S25" s="29"/>
      <c r="T25" s="29"/>
      <c r="U25" s="29"/>
      <c r="V25" s="29"/>
      <c r="W25" s="29"/>
      <c r="X25" s="29"/>
    </row>
    <row r="26" spans="1:24" ht="39.950000000000003" customHeight="1" x14ac:dyDescent="0.25">
      <c r="A26" s="7">
        <v>20</v>
      </c>
      <c r="B26" s="27" t="s">
        <v>110</v>
      </c>
      <c r="C26" s="17">
        <v>30</v>
      </c>
      <c r="D26" s="17">
        <v>12</v>
      </c>
      <c r="E26" s="18">
        <v>2021</v>
      </c>
      <c r="F26" s="17" t="s">
        <v>18</v>
      </c>
      <c r="G26" s="9" t="s">
        <v>103</v>
      </c>
      <c r="H26" s="14" t="s">
        <v>111</v>
      </c>
      <c r="I26" s="14" t="s">
        <v>98</v>
      </c>
      <c r="J26" s="17" t="s">
        <v>59</v>
      </c>
      <c r="K26" s="14" t="s">
        <v>105</v>
      </c>
      <c r="L26" s="28">
        <v>1872000</v>
      </c>
      <c r="M26" s="6">
        <v>4</v>
      </c>
      <c r="N26" s="10">
        <f t="shared" si="0"/>
        <v>7488000</v>
      </c>
      <c r="O26" s="11" t="s">
        <v>112</v>
      </c>
      <c r="P26" s="19" t="s">
        <v>113</v>
      </c>
      <c r="Q26" s="6" t="s">
        <v>39</v>
      </c>
      <c r="R26" s="8" t="s">
        <v>68</v>
      </c>
      <c r="S26" s="29"/>
      <c r="T26" s="29"/>
      <c r="U26" s="29"/>
      <c r="V26" s="29"/>
      <c r="W26" s="29"/>
      <c r="X26" s="29"/>
    </row>
    <row r="27" spans="1:24" ht="39.950000000000003" customHeight="1" x14ac:dyDescent="0.25">
      <c r="A27" s="7">
        <v>21</v>
      </c>
      <c r="B27" s="22" t="s">
        <v>114</v>
      </c>
      <c r="C27" s="9">
        <v>11</v>
      </c>
      <c r="D27" s="9">
        <v>11</v>
      </c>
      <c r="E27" s="9">
        <v>2020</v>
      </c>
      <c r="F27" s="9" t="s">
        <v>18</v>
      </c>
      <c r="G27" s="9" t="s">
        <v>115</v>
      </c>
      <c r="H27" s="14" t="s">
        <v>104</v>
      </c>
      <c r="I27" s="14" t="s">
        <v>98</v>
      </c>
      <c r="J27" s="9" t="s">
        <v>116</v>
      </c>
      <c r="K27" s="20" t="s">
        <v>29</v>
      </c>
      <c r="L27" s="28">
        <v>1872000</v>
      </c>
      <c r="M27" s="6">
        <v>4</v>
      </c>
      <c r="N27" s="10">
        <f t="shared" si="0"/>
        <v>7488000</v>
      </c>
      <c r="O27" s="11" t="s">
        <v>117</v>
      </c>
      <c r="P27" s="9" t="s">
        <v>78</v>
      </c>
      <c r="Q27" s="6" t="s">
        <v>39</v>
      </c>
      <c r="R27" s="8" t="s">
        <v>68</v>
      </c>
      <c r="S27" s="29"/>
      <c r="T27" s="29"/>
      <c r="U27" s="29"/>
      <c r="V27" s="29"/>
      <c r="W27" s="29"/>
      <c r="X27" s="29"/>
    </row>
    <row r="28" spans="1:24" ht="39.950000000000003" customHeight="1" x14ac:dyDescent="0.25">
      <c r="A28" s="7">
        <v>22</v>
      </c>
      <c r="B28" s="22" t="s">
        <v>118</v>
      </c>
      <c r="C28" s="9">
        <v>2</v>
      </c>
      <c r="D28" s="9">
        <v>1</v>
      </c>
      <c r="E28" s="9">
        <v>2022</v>
      </c>
      <c r="F28" s="9" t="s">
        <v>18</v>
      </c>
      <c r="G28" s="9" t="s">
        <v>115</v>
      </c>
      <c r="H28" s="9" t="s">
        <v>101</v>
      </c>
      <c r="I28" s="14" t="s">
        <v>98</v>
      </c>
      <c r="J28" s="9" t="s">
        <v>23</v>
      </c>
      <c r="K28" s="20" t="s">
        <v>29</v>
      </c>
      <c r="L28" s="28">
        <v>1872000</v>
      </c>
      <c r="M28" s="6">
        <v>4</v>
      </c>
      <c r="N28" s="10">
        <f t="shared" si="0"/>
        <v>7488000</v>
      </c>
      <c r="O28" s="11" t="s">
        <v>77</v>
      </c>
      <c r="P28" s="9" t="s">
        <v>78</v>
      </c>
      <c r="Q28" s="6" t="s">
        <v>39</v>
      </c>
      <c r="R28" s="8" t="s">
        <v>68</v>
      </c>
      <c r="S28" s="29"/>
      <c r="T28" s="29"/>
      <c r="U28" s="29"/>
      <c r="V28" s="29"/>
      <c r="W28" s="29"/>
      <c r="X28" s="29"/>
    </row>
    <row r="29" spans="1:24" ht="39.950000000000003" customHeight="1" x14ac:dyDescent="0.25">
      <c r="A29" s="7">
        <v>23</v>
      </c>
      <c r="B29" s="22" t="s">
        <v>119</v>
      </c>
      <c r="C29" s="9">
        <v>23</v>
      </c>
      <c r="D29" s="21" t="s">
        <v>25</v>
      </c>
      <c r="E29" s="9">
        <v>2021</v>
      </c>
      <c r="F29" s="9" t="s">
        <v>18</v>
      </c>
      <c r="G29" s="9" t="s">
        <v>115</v>
      </c>
      <c r="H29" s="14" t="s">
        <v>111</v>
      </c>
      <c r="I29" s="14" t="s">
        <v>98</v>
      </c>
      <c r="J29" s="9" t="s">
        <v>23</v>
      </c>
      <c r="K29" s="20" t="s">
        <v>19</v>
      </c>
      <c r="L29" s="28">
        <v>1872000</v>
      </c>
      <c r="M29" s="6">
        <v>4</v>
      </c>
      <c r="N29" s="10">
        <f t="shared" si="0"/>
        <v>7488000</v>
      </c>
      <c r="O29" s="11" t="s">
        <v>120</v>
      </c>
      <c r="P29" s="9" t="s">
        <v>78</v>
      </c>
      <c r="Q29" s="6" t="s">
        <v>39</v>
      </c>
      <c r="R29" s="8" t="s">
        <v>68</v>
      </c>
      <c r="S29" s="29"/>
      <c r="T29" s="29"/>
      <c r="U29" s="29"/>
      <c r="V29" s="29"/>
      <c r="W29" s="29"/>
      <c r="X29" s="29"/>
    </row>
    <row r="30" spans="1:24" ht="39.950000000000003" customHeight="1" x14ac:dyDescent="0.25">
      <c r="A30" s="7">
        <v>24</v>
      </c>
      <c r="B30" s="22" t="s">
        <v>121</v>
      </c>
      <c r="C30" s="9">
        <v>8</v>
      </c>
      <c r="D30" s="9">
        <v>6</v>
      </c>
      <c r="E30" s="9">
        <v>2021</v>
      </c>
      <c r="F30" s="9" t="s">
        <v>17</v>
      </c>
      <c r="G30" s="9" t="s">
        <v>115</v>
      </c>
      <c r="H30" s="14" t="s">
        <v>111</v>
      </c>
      <c r="I30" s="14" t="s">
        <v>98</v>
      </c>
      <c r="J30" s="9" t="s">
        <v>23</v>
      </c>
      <c r="K30" s="20" t="s">
        <v>29</v>
      </c>
      <c r="L30" s="28">
        <v>1872000</v>
      </c>
      <c r="M30" s="6">
        <v>4</v>
      </c>
      <c r="N30" s="10">
        <f t="shared" si="0"/>
        <v>7488000</v>
      </c>
      <c r="O30" s="11" t="s">
        <v>72</v>
      </c>
      <c r="P30" s="9" t="s">
        <v>60</v>
      </c>
      <c r="Q30" s="6" t="s">
        <v>39</v>
      </c>
      <c r="R30" s="8" t="s">
        <v>68</v>
      </c>
      <c r="S30" s="29"/>
      <c r="T30" s="29"/>
      <c r="U30" s="29"/>
      <c r="V30" s="29"/>
      <c r="W30" s="29"/>
      <c r="X30" s="29"/>
    </row>
    <row r="31" spans="1:24" ht="39.950000000000003" customHeight="1" x14ac:dyDescent="0.25">
      <c r="A31" s="7">
        <v>25</v>
      </c>
      <c r="B31" s="22" t="s">
        <v>122</v>
      </c>
      <c r="C31" s="9">
        <v>17</v>
      </c>
      <c r="D31" s="9">
        <v>9</v>
      </c>
      <c r="E31" s="9">
        <v>2020</v>
      </c>
      <c r="F31" s="9" t="s">
        <v>17</v>
      </c>
      <c r="G31" s="9" t="s">
        <v>115</v>
      </c>
      <c r="H31" s="14" t="s">
        <v>104</v>
      </c>
      <c r="I31" s="14" t="s">
        <v>98</v>
      </c>
      <c r="J31" s="9" t="s">
        <v>23</v>
      </c>
      <c r="K31" s="20" t="s">
        <v>29</v>
      </c>
      <c r="L31" s="28">
        <v>1872000</v>
      </c>
      <c r="M31" s="6">
        <v>4</v>
      </c>
      <c r="N31" s="10">
        <f t="shared" si="0"/>
        <v>7488000</v>
      </c>
      <c r="O31" s="11" t="s">
        <v>123</v>
      </c>
      <c r="P31" s="9" t="s">
        <v>124</v>
      </c>
      <c r="Q31" s="6" t="s">
        <v>39</v>
      </c>
      <c r="R31" s="8" t="s">
        <v>68</v>
      </c>
      <c r="S31" s="29"/>
      <c r="T31" s="29"/>
      <c r="U31" s="29"/>
      <c r="V31" s="29"/>
      <c r="W31" s="29"/>
      <c r="X31" s="29"/>
    </row>
    <row r="32" spans="1:24" ht="39.950000000000003" customHeight="1" x14ac:dyDescent="0.25">
      <c r="A32" s="7">
        <v>26</v>
      </c>
      <c r="B32" s="22" t="s">
        <v>125</v>
      </c>
      <c r="C32" s="9">
        <v>1</v>
      </c>
      <c r="D32" s="9">
        <v>12</v>
      </c>
      <c r="E32" s="9">
        <v>2014</v>
      </c>
      <c r="F32" s="9" t="s">
        <v>18</v>
      </c>
      <c r="G32" s="9" t="s">
        <v>126</v>
      </c>
      <c r="H32" s="23" t="s">
        <v>127</v>
      </c>
      <c r="I32" s="9" t="s">
        <v>20</v>
      </c>
      <c r="J32" s="9" t="s">
        <v>23</v>
      </c>
      <c r="K32" s="9" t="s">
        <v>19</v>
      </c>
      <c r="L32" s="28">
        <v>1872000</v>
      </c>
      <c r="M32" s="6">
        <v>4</v>
      </c>
      <c r="N32" s="10">
        <f t="shared" si="0"/>
        <v>7488000</v>
      </c>
      <c r="O32" s="11" t="s">
        <v>128</v>
      </c>
      <c r="P32" s="9" t="s">
        <v>129</v>
      </c>
      <c r="Q32" s="6" t="s">
        <v>39</v>
      </c>
      <c r="R32" s="8" t="s">
        <v>68</v>
      </c>
      <c r="S32" s="29"/>
      <c r="T32" s="29"/>
      <c r="U32" s="29"/>
      <c r="V32" s="29"/>
      <c r="W32" s="29"/>
      <c r="X32" s="29"/>
    </row>
    <row r="33" spans="1:24" ht="39.950000000000003" customHeight="1" x14ac:dyDescent="0.25">
      <c r="A33" s="63">
        <v>27</v>
      </c>
      <c r="B33" s="64" t="s">
        <v>130</v>
      </c>
      <c r="C33" s="65">
        <v>21</v>
      </c>
      <c r="D33" s="65">
        <v>2</v>
      </c>
      <c r="E33" s="65">
        <v>2014</v>
      </c>
      <c r="F33" s="65" t="s">
        <v>17</v>
      </c>
      <c r="G33" s="65" t="s">
        <v>131</v>
      </c>
      <c r="H33" s="66" t="s">
        <v>132</v>
      </c>
      <c r="I33" s="65" t="s">
        <v>20</v>
      </c>
      <c r="J33" s="65" t="s">
        <v>23</v>
      </c>
      <c r="K33" s="65" t="s">
        <v>29</v>
      </c>
      <c r="L33" s="67">
        <v>1872000</v>
      </c>
      <c r="M33" s="68">
        <v>4</v>
      </c>
      <c r="N33" s="69">
        <f t="shared" si="0"/>
        <v>7488000</v>
      </c>
      <c r="O33" s="70" t="s">
        <v>133</v>
      </c>
      <c r="P33" s="65" t="s">
        <v>33</v>
      </c>
      <c r="Q33" s="68" t="s">
        <v>39</v>
      </c>
      <c r="R33" s="71" t="s">
        <v>68</v>
      </c>
      <c r="S33" s="29"/>
      <c r="T33" s="29"/>
      <c r="U33" s="29"/>
      <c r="V33" s="29"/>
      <c r="W33" s="29"/>
      <c r="X33" s="29"/>
    </row>
    <row r="34" spans="1:24" ht="39.950000000000003" customHeight="1" x14ac:dyDescent="0.25">
      <c r="A34" s="63">
        <v>28</v>
      </c>
      <c r="B34" s="64" t="s">
        <v>134</v>
      </c>
      <c r="C34" s="65">
        <v>19</v>
      </c>
      <c r="D34" s="65">
        <v>12</v>
      </c>
      <c r="E34" s="65">
        <v>2012</v>
      </c>
      <c r="F34" s="65" t="s">
        <v>17</v>
      </c>
      <c r="G34" s="65" t="s">
        <v>131</v>
      </c>
      <c r="H34" s="66" t="s">
        <v>135</v>
      </c>
      <c r="I34" s="65" t="s">
        <v>20</v>
      </c>
      <c r="J34" s="65" t="s">
        <v>136</v>
      </c>
      <c r="K34" s="65" t="s">
        <v>21</v>
      </c>
      <c r="L34" s="67">
        <v>1872000</v>
      </c>
      <c r="M34" s="68">
        <v>4</v>
      </c>
      <c r="N34" s="69">
        <f t="shared" si="0"/>
        <v>7488000</v>
      </c>
      <c r="O34" s="70" t="s">
        <v>137</v>
      </c>
      <c r="P34" s="65" t="s">
        <v>33</v>
      </c>
      <c r="Q34" s="68" t="s">
        <v>39</v>
      </c>
      <c r="R34" s="71" t="s">
        <v>68</v>
      </c>
      <c r="S34" s="29"/>
      <c r="T34" s="29"/>
      <c r="U34" s="29"/>
      <c r="V34" s="29"/>
      <c r="W34" s="29"/>
      <c r="X34" s="29"/>
    </row>
    <row r="35" spans="1:24" ht="39.950000000000003" customHeight="1" x14ac:dyDescent="0.25">
      <c r="A35" s="63">
        <v>29</v>
      </c>
      <c r="B35" s="72" t="s">
        <v>138</v>
      </c>
      <c r="C35" s="65">
        <v>10</v>
      </c>
      <c r="D35" s="73">
        <v>12</v>
      </c>
      <c r="E35" s="65">
        <v>2011</v>
      </c>
      <c r="F35" s="65" t="s">
        <v>17</v>
      </c>
      <c r="G35" s="65" t="s">
        <v>131</v>
      </c>
      <c r="H35" s="74" t="s">
        <v>139</v>
      </c>
      <c r="I35" s="65" t="s">
        <v>182</v>
      </c>
      <c r="J35" s="65" t="s">
        <v>23</v>
      </c>
      <c r="K35" s="65" t="s">
        <v>21</v>
      </c>
      <c r="L35" s="67">
        <v>1872000</v>
      </c>
      <c r="M35" s="68">
        <v>4</v>
      </c>
      <c r="N35" s="69">
        <f t="shared" si="0"/>
        <v>7488000</v>
      </c>
      <c r="O35" s="70" t="s">
        <v>140</v>
      </c>
      <c r="P35" s="74" t="s">
        <v>141</v>
      </c>
      <c r="Q35" s="68" t="s">
        <v>39</v>
      </c>
      <c r="R35" s="71" t="s">
        <v>68</v>
      </c>
      <c r="S35" s="29"/>
      <c r="T35" s="29"/>
      <c r="U35" s="29"/>
      <c r="V35" s="29"/>
      <c r="W35" s="29"/>
      <c r="X35" s="29"/>
    </row>
    <row r="36" spans="1:24" ht="39.950000000000003" customHeight="1" x14ac:dyDescent="0.25">
      <c r="A36" s="63">
        <v>30</v>
      </c>
      <c r="B36" s="64" t="s">
        <v>142</v>
      </c>
      <c r="C36" s="65">
        <v>19</v>
      </c>
      <c r="D36" s="65">
        <v>6</v>
      </c>
      <c r="E36" s="73" t="s">
        <v>143</v>
      </c>
      <c r="F36" s="65" t="s">
        <v>18</v>
      </c>
      <c r="G36" s="65" t="s">
        <v>131</v>
      </c>
      <c r="H36" s="65" t="s">
        <v>144</v>
      </c>
      <c r="I36" s="75" t="s">
        <v>20</v>
      </c>
      <c r="J36" s="65" t="s">
        <v>145</v>
      </c>
      <c r="K36" s="65" t="s">
        <v>19</v>
      </c>
      <c r="L36" s="67">
        <v>1872000</v>
      </c>
      <c r="M36" s="68">
        <v>4</v>
      </c>
      <c r="N36" s="69">
        <f t="shared" si="0"/>
        <v>7488000</v>
      </c>
      <c r="O36" s="70" t="s">
        <v>146</v>
      </c>
      <c r="P36" s="65" t="s">
        <v>147</v>
      </c>
      <c r="Q36" s="68" t="s">
        <v>39</v>
      </c>
      <c r="R36" s="71" t="s">
        <v>68</v>
      </c>
      <c r="S36" s="29"/>
      <c r="T36" s="29"/>
      <c r="U36" s="29"/>
      <c r="V36" s="29"/>
      <c r="W36" s="29"/>
      <c r="X36" s="29"/>
    </row>
    <row r="37" spans="1:24" ht="39.950000000000003" customHeight="1" x14ac:dyDescent="0.25">
      <c r="A37" s="7">
        <v>31</v>
      </c>
      <c r="B37" s="45" t="s">
        <v>148</v>
      </c>
      <c r="C37" s="37">
        <v>6</v>
      </c>
      <c r="D37" s="37">
        <v>6</v>
      </c>
      <c r="E37" s="37">
        <v>2014</v>
      </c>
      <c r="F37" s="37" t="s">
        <v>17</v>
      </c>
      <c r="G37" s="9" t="s">
        <v>149</v>
      </c>
      <c r="H37" s="38" t="s">
        <v>132</v>
      </c>
      <c r="I37" s="37" t="s">
        <v>20</v>
      </c>
      <c r="J37" s="9" t="s">
        <v>179</v>
      </c>
      <c r="K37" s="9" t="s">
        <v>19</v>
      </c>
      <c r="L37" s="28">
        <v>1872000</v>
      </c>
      <c r="M37" s="6">
        <v>4</v>
      </c>
      <c r="N37" s="10">
        <f t="shared" si="0"/>
        <v>7488000</v>
      </c>
      <c r="O37" s="11" t="s">
        <v>150</v>
      </c>
      <c r="P37" s="38" t="s">
        <v>42</v>
      </c>
      <c r="Q37" s="6" t="s">
        <v>39</v>
      </c>
      <c r="R37" s="8" t="s">
        <v>68</v>
      </c>
      <c r="S37" s="29"/>
      <c r="T37" s="29"/>
      <c r="U37" s="29"/>
      <c r="V37" s="29"/>
      <c r="W37" s="29"/>
      <c r="X37" s="29"/>
    </row>
    <row r="38" spans="1:24" ht="39.950000000000003" customHeight="1" x14ac:dyDescent="0.25">
      <c r="A38" s="7">
        <v>32</v>
      </c>
      <c r="B38" s="45" t="s">
        <v>151</v>
      </c>
      <c r="C38" s="37">
        <v>20</v>
      </c>
      <c r="D38" s="37">
        <v>11</v>
      </c>
      <c r="E38" s="37">
        <v>2012</v>
      </c>
      <c r="F38" s="37" t="s">
        <v>18</v>
      </c>
      <c r="G38" s="9" t="s">
        <v>149</v>
      </c>
      <c r="H38" s="38" t="s">
        <v>152</v>
      </c>
      <c r="I38" s="37" t="s">
        <v>20</v>
      </c>
      <c r="J38" s="9" t="s">
        <v>153</v>
      </c>
      <c r="K38" s="9" t="s">
        <v>21</v>
      </c>
      <c r="L38" s="28">
        <v>1872000</v>
      </c>
      <c r="M38" s="6">
        <v>4</v>
      </c>
      <c r="N38" s="10">
        <f t="shared" si="0"/>
        <v>7488000</v>
      </c>
      <c r="O38" s="11" t="s">
        <v>154</v>
      </c>
      <c r="P38" s="38" t="s">
        <v>155</v>
      </c>
      <c r="Q38" s="6" t="s">
        <v>39</v>
      </c>
      <c r="R38" s="8" t="s">
        <v>68</v>
      </c>
      <c r="S38" s="29"/>
      <c r="T38" s="29"/>
      <c r="U38" s="29"/>
      <c r="V38" s="29"/>
      <c r="W38" s="29"/>
      <c r="X38" s="29"/>
    </row>
    <row r="39" spans="1:24" ht="39.950000000000003" customHeight="1" x14ac:dyDescent="0.25">
      <c r="A39" s="7">
        <v>33</v>
      </c>
      <c r="B39" s="45" t="s">
        <v>156</v>
      </c>
      <c r="C39" s="37">
        <v>20</v>
      </c>
      <c r="D39" s="37">
        <v>4</v>
      </c>
      <c r="E39" s="37">
        <v>2013</v>
      </c>
      <c r="F39" s="37" t="s">
        <v>18</v>
      </c>
      <c r="G39" s="9" t="s">
        <v>149</v>
      </c>
      <c r="H39" s="38" t="s">
        <v>157</v>
      </c>
      <c r="I39" s="37" t="s">
        <v>20</v>
      </c>
      <c r="J39" s="9" t="s">
        <v>153</v>
      </c>
      <c r="K39" s="9" t="s">
        <v>21</v>
      </c>
      <c r="L39" s="28">
        <v>1872000</v>
      </c>
      <c r="M39" s="6">
        <v>4</v>
      </c>
      <c r="N39" s="10">
        <f t="shared" si="0"/>
        <v>7488000</v>
      </c>
      <c r="O39" s="11" t="s">
        <v>158</v>
      </c>
      <c r="P39" s="38" t="s">
        <v>42</v>
      </c>
      <c r="Q39" s="6" t="s">
        <v>39</v>
      </c>
      <c r="R39" s="8" t="s">
        <v>68</v>
      </c>
      <c r="S39" s="29"/>
      <c r="T39" s="29"/>
      <c r="U39" s="29"/>
      <c r="V39" s="29"/>
      <c r="W39" s="29"/>
      <c r="X39" s="29"/>
    </row>
    <row r="40" spans="1:24" ht="39.950000000000003" customHeight="1" x14ac:dyDescent="0.25">
      <c r="A40" s="7">
        <v>34</v>
      </c>
      <c r="B40" s="45" t="s">
        <v>159</v>
      </c>
      <c r="C40" s="37">
        <v>23</v>
      </c>
      <c r="D40" s="37">
        <v>3</v>
      </c>
      <c r="E40" s="37">
        <v>2012</v>
      </c>
      <c r="F40" s="37" t="s">
        <v>17</v>
      </c>
      <c r="G40" s="9" t="s">
        <v>149</v>
      </c>
      <c r="H40" s="38" t="s">
        <v>160</v>
      </c>
      <c r="I40" s="37" t="s">
        <v>20</v>
      </c>
      <c r="J40" s="9" t="s">
        <v>153</v>
      </c>
      <c r="K40" s="9" t="s">
        <v>21</v>
      </c>
      <c r="L40" s="28">
        <v>1872000</v>
      </c>
      <c r="M40" s="6">
        <v>4</v>
      </c>
      <c r="N40" s="10">
        <f t="shared" si="0"/>
        <v>7488000</v>
      </c>
      <c r="O40" s="11" t="s">
        <v>161</v>
      </c>
      <c r="P40" s="38" t="s">
        <v>38</v>
      </c>
      <c r="Q40" s="6" t="s">
        <v>39</v>
      </c>
      <c r="R40" s="8" t="s">
        <v>68</v>
      </c>
      <c r="S40" s="29"/>
      <c r="T40" s="29"/>
      <c r="U40" s="29"/>
      <c r="V40" s="29"/>
      <c r="W40" s="29"/>
      <c r="X40" s="29"/>
    </row>
    <row r="41" spans="1:24" ht="39.950000000000003" customHeight="1" x14ac:dyDescent="0.25">
      <c r="A41" s="7">
        <v>35</v>
      </c>
      <c r="B41" s="45" t="s">
        <v>162</v>
      </c>
      <c r="C41" s="37">
        <v>27</v>
      </c>
      <c r="D41" s="37">
        <v>11</v>
      </c>
      <c r="E41" s="37">
        <v>2012</v>
      </c>
      <c r="F41" s="37" t="s">
        <v>18</v>
      </c>
      <c r="G41" s="9" t="s">
        <v>149</v>
      </c>
      <c r="H41" s="38" t="s">
        <v>163</v>
      </c>
      <c r="I41" s="37" t="s">
        <v>20</v>
      </c>
      <c r="J41" s="9" t="s">
        <v>153</v>
      </c>
      <c r="K41" s="9" t="s">
        <v>21</v>
      </c>
      <c r="L41" s="28">
        <v>1872000</v>
      </c>
      <c r="M41" s="6">
        <v>4</v>
      </c>
      <c r="N41" s="10">
        <f t="shared" si="0"/>
        <v>7488000</v>
      </c>
      <c r="O41" s="11" t="s">
        <v>164</v>
      </c>
      <c r="P41" s="38" t="s">
        <v>39</v>
      </c>
      <c r="Q41" s="6" t="s">
        <v>39</v>
      </c>
      <c r="R41" s="8" t="s">
        <v>68</v>
      </c>
      <c r="S41" s="29"/>
      <c r="T41" s="29"/>
      <c r="U41" s="29"/>
      <c r="V41" s="29"/>
      <c r="W41" s="29"/>
      <c r="X41" s="29"/>
    </row>
    <row r="42" spans="1:24" ht="39.950000000000003" customHeight="1" x14ac:dyDescent="0.25">
      <c r="A42" s="7">
        <v>36</v>
      </c>
      <c r="B42" s="45" t="s">
        <v>165</v>
      </c>
      <c r="C42" s="37">
        <v>24</v>
      </c>
      <c r="D42" s="37">
        <v>8</v>
      </c>
      <c r="E42" s="37">
        <v>2011</v>
      </c>
      <c r="F42" s="37" t="s">
        <v>18</v>
      </c>
      <c r="G42" s="9" t="s">
        <v>149</v>
      </c>
      <c r="H42" s="38" t="s">
        <v>166</v>
      </c>
      <c r="I42" s="37" t="s">
        <v>20</v>
      </c>
      <c r="J42" s="9" t="s">
        <v>153</v>
      </c>
      <c r="K42" s="9" t="s">
        <v>19</v>
      </c>
      <c r="L42" s="28">
        <v>1872000</v>
      </c>
      <c r="M42" s="6">
        <v>4</v>
      </c>
      <c r="N42" s="10">
        <f t="shared" si="0"/>
        <v>7488000</v>
      </c>
      <c r="O42" s="11" t="s">
        <v>167</v>
      </c>
      <c r="P42" s="38" t="s">
        <v>86</v>
      </c>
      <c r="Q42" s="6" t="s">
        <v>39</v>
      </c>
      <c r="R42" s="8" t="s">
        <v>68</v>
      </c>
      <c r="S42" s="29"/>
      <c r="T42" s="29"/>
      <c r="U42" s="29"/>
      <c r="V42" s="29"/>
      <c r="W42" s="29"/>
      <c r="X42" s="29"/>
    </row>
    <row r="43" spans="1:24" ht="39.950000000000003" customHeight="1" x14ac:dyDescent="0.25">
      <c r="A43" s="7">
        <v>37</v>
      </c>
      <c r="B43" s="46" t="s">
        <v>168</v>
      </c>
      <c r="C43" s="39">
        <v>23</v>
      </c>
      <c r="D43" s="39">
        <v>1</v>
      </c>
      <c r="E43" s="39">
        <v>2011</v>
      </c>
      <c r="F43" s="39" t="s">
        <v>18</v>
      </c>
      <c r="G43" s="9" t="s">
        <v>149</v>
      </c>
      <c r="H43" s="38" t="s">
        <v>169</v>
      </c>
      <c r="I43" s="39" t="s">
        <v>20</v>
      </c>
      <c r="J43" s="9" t="s">
        <v>170</v>
      </c>
      <c r="K43" s="9" t="s">
        <v>21</v>
      </c>
      <c r="L43" s="28">
        <v>1872000</v>
      </c>
      <c r="M43" s="6">
        <v>4</v>
      </c>
      <c r="N43" s="10">
        <f t="shared" si="0"/>
        <v>7488000</v>
      </c>
      <c r="O43" s="11" t="s">
        <v>171</v>
      </c>
      <c r="P43" s="39" t="s">
        <v>90</v>
      </c>
      <c r="Q43" s="6" t="s">
        <v>39</v>
      </c>
      <c r="R43" s="8" t="s">
        <v>68</v>
      </c>
      <c r="S43" s="29"/>
      <c r="T43" s="29"/>
      <c r="U43" s="29"/>
      <c r="V43" s="29"/>
      <c r="W43" s="29"/>
      <c r="X43" s="29"/>
    </row>
    <row r="44" spans="1:24" ht="39.950000000000003" customHeight="1" x14ac:dyDescent="0.25">
      <c r="A44" s="7">
        <v>38</v>
      </c>
      <c r="B44" s="25" t="s">
        <v>172</v>
      </c>
      <c r="C44" s="6">
        <v>18</v>
      </c>
      <c r="D44" s="6">
        <v>11</v>
      </c>
      <c r="E44" s="9">
        <v>2012</v>
      </c>
      <c r="F44" s="9" t="s">
        <v>18</v>
      </c>
      <c r="G44" s="9" t="s">
        <v>176</v>
      </c>
      <c r="H44" s="9" t="s">
        <v>173</v>
      </c>
      <c r="I44" s="39" t="s">
        <v>20</v>
      </c>
      <c r="J44" s="9" t="s">
        <v>47</v>
      </c>
      <c r="K44" s="9" t="s">
        <v>19</v>
      </c>
      <c r="L44" s="28">
        <v>1872000</v>
      </c>
      <c r="M44" s="6">
        <v>4</v>
      </c>
      <c r="N44" s="10">
        <f t="shared" si="0"/>
        <v>7488000</v>
      </c>
      <c r="O44" s="11" t="s">
        <v>174</v>
      </c>
      <c r="P44" s="12" t="s">
        <v>175</v>
      </c>
      <c r="Q44" s="6" t="s">
        <v>39</v>
      </c>
      <c r="R44" s="8" t="s">
        <v>68</v>
      </c>
      <c r="S44" s="29"/>
      <c r="T44" s="29"/>
      <c r="U44" s="29"/>
      <c r="V44" s="29"/>
      <c r="W44" s="29"/>
      <c r="X44" s="29"/>
    </row>
    <row r="45" spans="1:24" s="5" customFormat="1" ht="18.75" customHeight="1" x14ac:dyDescent="0.25">
      <c r="A45" s="59" t="s">
        <v>63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48">
        <f>SUM(N7:N44)</f>
        <v>284544000</v>
      </c>
      <c r="O45" s="6"/>
      <c r="P45" s="9"/>
      <c r="Q45" s="12"/>
      <c r="R45" s="9"/>
      <c r="S45" s="4"/>
      <c r="T45" s="4"/>
      <c r="U45" s="4"/>
      <c r="V45" s="4"/>
    </row>
    <row r="46" spans="1:24" s="41" customFormat="1" ht="15.75" customHeight="1" x14ac:dyDescent="0.25">
      <c r="A46" s="60" t="s">
        <v>180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2"/>
      <c r="S46" s="40"/>
      <c r="T46" s="40"/>
      <c r="U46" s="40"/>
      <c r="V46" s="40"/>
    </row>
  </sheetData>
  <mergeCells count="18">
    <mergeCell ref="A45:M45"/>
    <mergeCell ref="A46:R46"/>
    <mergeCell ref="H5:H6"/>
    <mergeCell ref="I5:I6"/>
    <mergeCell ref="J5:J6"/>
    <mergeCell ref="P5:R5"/>
    <mergeCell ref="A1:R1"/>
    <mergeCell ref="A2:R2"/>
    <mergeCell ref="A3:R3"/>
    <mergeCell ref="A4:R4"/>
    <mergeCell ref="A5:A6"/>
    <mergeCell ref="B5:B6"/>
    <mergeCell ref="C5:E5"/>
    <mergeCell ref="K5:K6"/>
    <mergeCell ref="L5:N5"/>
    <mergeCell ref="O5:O6"/>
    <mergeCell ref="F5:F6"/>
    <mergeCell ref="G5:G6"/>
  </mergeCells>
  <phoneticPr fontId="3" type="noConversion"/>
  <dataValidations count="1">
    <dataValidation type="list" allowBlank="1" showInputMessage="1" showErrorMessage="1" sqref="H32:H34" xr:uid="{00000000-0002-0000-0000-000000000000}"/>
  </dataValidations>
  <pageMargins left="0.39" right="0.16" top="0.45" bottom="0.33" header="0" footer="0"/>
  <pageSetup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Danh sách HS khuyết tật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2025-09-24T09:39:13Z</cp:lastPrinted>
  <dcterms:modified xsi:type="dcterms:W3CDTF">2025-09-25T23:57:34Z</dcterms:modified>
</cp:coreProperties>
</file>